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440" windowHeight="11835" activeTab="1"/>
  </bookViews>
  <sheets>
    <sheet name="Приложение 1" sheetId="19" r:id="rId1"/>
    <sheet name="Приложение 2" sheetId="2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0" l="1"/>
  <c r="D37" i="19"/>
  <c r="C35" i="19" l="1"/>
  <c r="D17" i="20"/>
  <c r="E17" i="20"/>
  <c r="C17" i="20"/>
  <c r="E14" i="20"/>
  <c r="D14" i="20"/>
  <c r="C14" i="20"/>
  <c r="E38" i="19" l="1"/>
  <c r="D38" i="19"/>
  <c r="C38" i="19"/>
  <c r="E35" i="19"/>
  <c r="E27" i="19" s="1"/>
  <c r="D35" i="19"/>
  <c r="D27" i="19" s="1"/>
  <c r="C27" i="19"/>
  <c r="E21" i="19"/>
  <c r="D21" i="19"/>
  <c r="C21" i="19"/>
  <c r="E18" i="19"/>
  <c r="D18" i="19"/>
  <c r="C18" i="19"/>
  <c r="D24" i="19" l="1"/>
  <c r="D14" i="19" s="1"/>
  <c r="E24" i="19" l="1"/>
  <c r="E14" i="19" s="1"/>
  <c r="C24" i="19" l="1"/>
  <c r="C14" i="19" s="1"/>
</calcChain>
</file>

<file path=xl/sharedStrings.xml><?xml version="1.0" encoding="utf-8"?>
<sst xmlns="http://schemas.openxmlformats.org/spreadsheetml/2006/main" count="84" uniqueCount="73">
  <si>
    <t>Совета депутатов</t>
  </si>
  <si>
    <t>муниципального образования</t>
  </si>
  <si>
    <t>"Ленский район"</t>
  </si>
  <si>
    <t>Сумма на 2023 год</t>
  </si>
  <si>
    <t>Сумма на 2024 год</t>
  </si>
  <si>
    <t>(в руб.)</t>
  </si>
  <si>
    <t>к проекту решения Районного</t>
  </si>
  <si>
    <t>4.</t>
  </si>
  <si>
    <t>5.</t>
  </si>
  <si>
    <t>Муниципальные ценные бумаги</t>
  </si>
  <si>
    <t>Прочие источники внутреннего финансирования дефицита</t>
  </si>
  <si>
    <t>погашение задолженности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</si>
  <si>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</si>
  <si>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</si>
  <si>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</si>
  <si>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</si>
  <si>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</si>
  <si>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</si>
  <si>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</si>
  <si>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</si>
  <si>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</si>
  <si>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</si>
  <si>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</si>
  <si>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</si>
  <si>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</si>
  <si>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</si>
  <si>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</si>
  <si>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</si>
  <si>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</si>
  <si>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</si>
  <si>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</si>
  <si>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</si>
  <si>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</si>
  <si>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</si>
  <si>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</si>
  <si>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</si>
  <si>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</si>
  <si>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</si>
  <si>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</si>
  <si>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</si>
  <si>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</si>
  <si>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</si>
  <si>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</si>
  <si>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</si>
  <si>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</si>
  <si>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</si>
  <si>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</si>
  <si>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</si>
  <si>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Бюджетные кредиты, предоставленные внутри страны в валюте Российской Федерации</t>
  </si>
  <si>
    <t>предоставление бюджетных кредитов</t>
  </si>
  <si>
    <t>погашение (возврат) бюджетных кредитов</t>
  </si>
  <si>
    <t> 5.5</t>
  </si>
  <si>
    <t> 5.5.1</t>
  </si>
  <si>
    <t>Приложение № 2</t>
  </si>
  <si>
    <t>Сумма на 2025 год</t>
  </si>
  <si>
    <t xml:space="preserve">Источники финансирования дефицита бюджета муниципального образования "Ленский район" на 2023 год и плановый период 2024 и 2025 годов  </t>
  </si>
  <si>
    <t>Приложение № 1</t>
  </si>
  <si>
    <t>коды</t>
  </si>
  <si>
    <t>плановый период</t>
  </si>
  <si>
    <t>Лимит выделения бюджетных кредитов из  бюджета муниципального образования "Ленский район"</t>
  </si>
  <si>
    <t>в т.ч.:</t>
  </si>
  <si>
    <t>701 0106 050105 0000 540</t>
  </si>
  <si>
    <t>План возврата бюджетных кредитов</t>
  </si>
  <si>
    <t>Возврат бюджетных кредитов, предоставленных юридическим лицам из  бюджета муниципального образования в валюте Российской Федерации</t>
  </si>
  <si>
    <t>701 0106 050105 0000 640</t>
  </si>
  <si>
    <t xml:space="preserve">Программа предоставления и плана возврата бюджетных кредитов на 2023 год и плановый </t>
  </si>
  <si>
    <t xml:space="preserve">период 2024 и 2025 годов </t>
  </si>
  <si>
    <t>5.1</t>
  </si>
  <si>
    <t xml:space="preserve">Предоставление бюджетных кредитов юридическим лицам из бюджета муниципального образования в валюте Российской Федерации </t>
  </si>
  <si>
    <t xml:space="preserve">№  1-5                                 </t>
  </si>
  <si>
    <t>от 25 декабря  2023 г.</t>
  </si>
  <si>
    <r>
      <t xml:space="preserve">№ </t>
    </r>
    <r>
      <rPr>
        <u/>
        <sz val="14"/>
        <color indexed="8"/>
        <rFont val="Times New Roman"/>
        <family val="1"/>
        <charset val="204"/>
      </rPr>
      <t xml:space="preserve">  1-5                                </t>
    </r>
  </si>
  <si>
    <r>
      <t xml:space="preserve">от 25 декабря </t>
    </r>
    <r>
      <rPr>
        <u/>
        <sz val="14"/>
        <color indexed="8"/>
        <rFont val="Times New Roman"/>
        <family val="1"/>
        <charset val="204"/>
      </rPr>
      <t xml:space="preserve">  </t>
    </r>
    <r>
      <rPr>
        <sz val="14"/>
        <color indexed="8"/>
        <rFont val="Times New Roman"/>
        <family val="1"/>
        <charset val="204"/>
      </rPr>
      <t>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</si>
</sst>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10">
    <xf numFmtId="0" fontId="0" fillId="0" borderId="0"/>
    <xf numFmtId="0" fontId="2" fillId="0" borderId="0"/>
    <xf numFmtId="0" fontId="2" fillId="0" borderId="0"/>
    <xf numFmtId="4" fontId="10" fillId="2" borderId="2">
      <alignment horizontal="right" vertical="top" shrinkToFit="1"/>
    </xf>
    <xf numFmtId="1" fontId="11" fillId="0" borderId="2">
      <alignment horizontal="center" vertical="top" shrinkToFit="1"/>
    </xf>
    <xf numFmtId="0" fontId="1" fillId="3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29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5" fillId="10" borderId="10" applyNumberFormat="0" applyFont="0" applyAlignment="0" applyProtection="0"/>
    <xf numFmtId="9" fontId="16" fillId="0" borderId="0" applyFont="0" applyFill="0" applyBorder="0" applyAlignment="0" applyProtection="0"/>
    <xf numFmtId="49" fontId="31" fillId="0" borderId="2">
      <alignment horizontal="center" vertical="top" shrinkToFit="1"/>
    </xf>
    <xf numFmtId="4" fontId="31" fillId="0" borderId="2">
      <alignment horizontal="right" vertical="top" shrinkToFit="1"/>
    </xf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1" fillId="35" borderId="0"/>
    <xf numFmtId="0" fontId="31" fillId="0" borderId="0">
      <alignment horizontal="left" wrapText="1"/>
    </xf>
    <xf numFmtId="0" fontId="31" fillId="0" borderId="0">
      <alignment wrapText="1"/>
    </xf>
    <xf numFmtId="0" fontId="32" fillId="0" borderId="0">
      <alignment horizontal="center" wrapText="1"/>
    </xf>
    <xf numFmtId="0" fontId="32" fillId="0" borderId="0">
      <alignment horizontal="center"/>
    </xf>
    <xf numFmtId="0" fontId="31" fillId="0" borderId="0">
      <alignment horizontal="right"/>
    </xf>
    <xf numFmtId="0" fontId="31" fillId="35" borderId="12"/>
    <xf numFmtId="0" fontId="31" fillId="0" borderId="2">
      <alignment horizontal="center" vertical="center" wrapText="1"/>
    </xf>
    <xf numFmtId="0" fontId="31" fillId="35" borderId="13"/>
    <xf numFmtId="49" fontId="31" fillId="0" borderId="2">
      <alignment horizontal="center" vertical="top" shrinkToFit="1"/>
    </xf>
    <xf numFmtId="49" fontId="31" fillId="0" borderId="2">
      <alignment horizontal="left" vertical="top" wrapText="1" indent="2"/>
    </xf>
    <xf numFmtId="0" fontId="31" fillId="35" borderId="14"/>
    <xf numFmtId="0" fontId="10" fillId="0" borderId="2">
      <alignment horizontal="left"/>
    </xf>
    <xf numFmtId="49" fontId="10" fillId="0" borderId="2">
      <alignment horizontal="left" vertical="top" shrinkToFit="1"/>
    </xf>
    <xf numFmtId="0" fontId="31" fillId="35" borderId="14"/>
    <xf numFmtId="0" fontId="31" fillId="0" borderId="0"/>
    <xf numFmtId="0" fontId="31" fillId="0" borderId="2">
      <alignment horizontal="center" vertical="top" wrapText="1"/>
    </xf>
    <xf numFmtId="0" fontId="31" fillId="0" borderId="0">
      <alignment horizontal="left" wrapText="1"/>
    </xf>
    <xf numFmtId="0" fontId="31" fillId="0" borderId="2">
      <alignment horizontal="center" vertical="center" wrapText="1"/>
    </xf>
    <xf numFmtId="0" fontId="31" fillId="0" borderId="2">
      <alignment horizontal="center" vertical="center" wrapText="1"/>
    </xf>
    <xf numFmtId="49" fontId="10" fillId="0" borderId="2">
      <alignment horizontal="left" vertical="top" shrinkToFit="1"/>
    </xf>
    <xf numFmtId="4" fontId="10" fillId="10" borderId="2">
      <alignment horizontal="right" vertical="top" shrinkToFit="1"/>
    </xf>
    <xf numFmtId="4" fontId="31" fillId="0" borderId="2">
      <alignment horizontal="right" vertical="top" shrinkToFit="1"/>
    </xf>
    <xf numFmtId="0" fontId="31" fillId="0" borderId="2">
      <alignment horizontal="center" vertical="center" wrapText="1"/>
    </xf>
    <xf numFmtId="4" fontId="10" fillId="36" borderId="2">
      <alignment horizontal="right" vertical="top" shrinkToFit="1"/>
    </xf>
    <xf numFmtId="0" fontId="31" fillId="0" borderId="0">
      <alignment horizontal="left" wrapText="1"/>
    </xf>
    <xf numFmtId="0" fontId="31" fillId="0" borderId="0">
      <alignment horizontal="left" wrapText="1"/>
    </xf>
    <xf numFmtId="10" fontId="31" fillId="0" borderId="2">
      <alignment horizontal="right" vertical="top" shrinkToFit="1"/>
    </xf>
    <xf numFmtId="10" fontId="31" fillId="0" borderId="2">
      <alignment horizontal="center" vertical="top" shrinkToFit="1"/>
    </xf>
    <xf numFmtId="10" fontId="10" fillId="10" borderId="2">
      <alignment horizontal="right" vertical="top" shrinkToFit="1"/>
    </xf>
    <xf numFmtId="10" fontId="10" fillId="36" borderId="2">
      <alignment horizontal="center" vertical="top" shrinkToFit="1"/>
    </xf>
    <xf numFmtId="0" fontId="32" fillId="0" borderId="0">
      <alignment horizontal="center" wrapText="1"/>
    </xf>
    <xf numFmtId="0" fontId="32" fillId="0" borderId="0">
      <alignment horizontal="center" wrapText="1"/>
    </xf>
    <xf numFmtId="0" fontId="32" fillId="0" borderId="0">
      <alignment horizontal="center"/>
    </xf>
    <xf numFmtId="0" fontId="32" fillId="0" borderId="0">
      <alignment horizontal="center"/>
    </xf>
    <xf numFmtId="0" fontId="10" fillId="0" borderId="2">
      <alignment vertical="top" wrapText="1"/>
    </xf>
    <xf numFmtId="0" fontId="31" fillId="0" borderId="2">
      <alignment horizontal="left" vertical="top" wrapText="1"/>
    </xf>
    <xf numFmtId="4" fontId="10" fillId="2" borderId="2">
      <alignment horizontal="right" vertical="top" shrinkToFit="1"/>
    </xf>
    <xf numFmtId="10" fontId="10" fillId="2" borderId="2">
      <alignment horizontal="right" vertical="top" shrinkToFit="1"/>
    </xf>
    <xf numFmtId="10" fontId="10" fillId="2" borderId="2">
      <alignment horizontal="center" vertical="top" shrinkToFit="1"/>
    </xf>
    <xf numFmtId="0" fontId="35" fillId="0" borderId="0"/>
    <xf numFmtId="0" fontId="31" fillId="0" borderId="0"/>
    <xf numFmtId="0" fontId="31" fillId="0" borderId="0"/>
    <xf numFmtId="0" fontId="31" fillId="37" borderId="0"/>
    <xf numFmtId="0" fontId="31" fillId="37" borderId="12"/>
    <xf numFmtId="0" fontId="31" fillId="37" borderId="13"/>
    <xf numFmtId="0" fontId="31" fillId="0" borderId="2">
      <alignment horizontal="center" vertical="top" wrapText="1"/>
    </xf>
    <xf numFmtId="4" fontId="31" fillId="0" borderId="2">
      <alignment horizontal="right" vertical="top" shrinkToFit="1"/>
    </xf>
    <xf numFmtId="10" fontId="31" fillId="0" borderId="2">
      <alignment horizontal="center" vertical="top" shrinkToFit="1"/>
    </xf>
    <xf numFmtId="0" fontId="31" fillId="37" borderId="14"/>
    <xf numFmtId="49" fontId="10" fillId="0" borderId="2">
      <alignment horizontal="left" vertical="top" shrinkToFit="1"/>
    </xf>
    <xf numFmtId="4" fontId="10" fillId="36" borderId="2">
      <alignment horizontal="right" vertical="top" shrinkToFit="1"/>
    </xf>
    <xf numFmtId="10" fontId="10" fillId="36" borderId="2">
      <alignment horizontal="center" vertical="top" shrinkToFit="1"/>
    </xf>
    <xf numFmtId="0" fontId="31" fillId="0" borderId="0"/>
    <xf numFmtId="0" fontId="31" fillId="37" borderId="12">
      <alignment horizontal="left"/>
    </xf>
    <xf numFmtId="0" fontId="31" fillId="0" borderId="2">
      <alignment horizontal="left" vertical="top" wrapText="1"/>
    </xf>
    <xf numFmtId="4" fontId="10" fillId="2" borderId="2">
      <alignment horizontal="right" vertical="top" shrinkToFit="1"/>
    </xf>
    <xf numFmtId="10" fontId="10" fillId="2" borderId="2">
      <alignment horizontal="center" vertical="top" shrinkToFit="1"/>
    </xf>
    <xf numFmtId="0" fontId="31" fillId="37" borderId="13">
      <alignment horizontal="left"/>
    </xf>
    <xf numFmtId="0" fontId="31" fillId="37" borderId="14">
      <alignment horizontal="left"/>
    </xf>
    <xf numFmtId="0" fontId="31" fillId="37" borderId="0">
      <alignment horizontal="left"/>
    </xf>
  </cellStyleXfs>
  <cellXfs count="32">
    <xf numFmtId="0" fontId="0" fillId="0" borderId="0" xfId="0"/>
    <xf numFmtId="0" fontId="4" fillId="0" borderId="0" xfId="0" applyFont="1"/>
    <xf numFmtId="3" fontId="5" fillId="0" borderId="0" xfId="0" applyNumberFormat="1" applyFont="1"/>
    <xf numFmtId="3" fontId="0" fillId="0" borderId="0" xfId="0" applyNumberFormat="1"/>
    <xf numFmtId="3" fontId="4" fillId="0" borderId="0" xfId="0" applyNumberFormat="1" applyFont="1" applyAlignment="1">
      <alignment horizontal="right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/>
    <xf numFmtId="4" fontId="13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4" fontId="8" fillId="0" borderId="1" xfId="0" applyNumberFormat="1" applyFont="1" applyBorder="1" applyAlignment="1">
      <alignment vertical="top" wrapText="1"/>
    </xf>
    <xf numFmtId="0" fontId="14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9" fillId="0" borderId="0" xfId="0" applyNumberFormat="1" applyFont="1"/>
    <xf numFmtId="4" fontId="0" fillId="0" borderId="0" xfId="0" applyNumberFormat="1"/>
    <xf numFmtId="0" fontId="1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310">
    <cellStyle name="20% — акцент1 2" xfId="6"/>
    <cellStyle name="20% — акцент2 2" xfId="7"/>
    <cellStyle name="20% — акцент3 2" xfId="8"/>
    <cellStyle name="20% — акцент4 2" xfId="9"/>
    <cellStyle name="20% — акцент5 2" xfId="10"/>
    <cellStyle name="20% — акцент6 2" xfId="11"/>
    <cellStyle name="40% — акцент1 2" xfId="12"/>
    <cellStyle name="40% — акцент2 2" xfId="13"/>
    <cellStyle name="40% — акцент3 2" xfId="14"/>
    <cellStyle name="40% — акцент4 2" xfId="15"/>
    <cellStyle name="40% — акцент5 2" xfId="16"/>
    <cellStyle name="40% — акцент6 2" xfId="17"/>
    <cellStyle name="60% — акцент1 2" xfId="18"/>
    <cellStyle name="60% — акцент2 2" xfId="19"/>
    <cellStyle name="60% — акцент3 2" xfId="20"/>
    <cellStyle name="60% — акцент4 2" xfId="21"/>
    <cellStyle name="60% — акцент5 2" xfId="22"/>
    <cellStyle name="60% — акцент6 2" xfId="23"/>
    <cellStyle name="br" xfId="244"/>
    <cellStyle name="col" xfId="245"/>
    <cellStyle name="style0" xfId="246"/>
    <cellStyle name="style0 2" xfId="290"/>
    <cellStyle name="td" xfId="247"/>
    <cellStyle name="td 2" xfId="291"/>
    <cellStyle name="tr" xfId="248"/>
    <cellStyle name="xl21" xfId="249"/>
    <cellStyle name="xl21 2" xfId="292"/>
    <cellStyle name="xl22" xfId="250"/>
    <cellStyle name="xl22 2" xfId="251"/>
    <cellStyle name="xl23" xfId="252"/>
    <cellStyle name="xl23 2" xfId="4"/>
    <cellStyle name="xl24" xfId="253"/>
    <cellStyle name="xl25" xfId="254"/>
    <cellStyle name="xl26" xfId="255"/>
    <cellStyle name="xl26 2" xfId="293"/>
    <cellStyle name="xl27" xfId="256"/>
    <cellStyle name="xl28" xfId="257"/>
    <cellStyle name="xl28 2" xfId="294"/>
    <cellStyle name="xl29" xfId="258"/>
    <cellStyle name="xl29 2" xfId="259"/>
    <cellStyle name="xl30" xfId="260"/>
    <cellStyle name="xl30 2" xfId="261"/>
    <cellStyle name="xl30 3" xfId="295"/>
    <cellStyle name="xl31" xfId="262"/>
    <cellStyle name="xl31 2" xfId="263"/>
    <cellStyle name="xl31 3" xfId="296"/>
    <cellStyle name="xl32" xfId="264"/>
    <cellStyle name="xl32 2" xfId="297"/>
    <cellStyle name="xl33" xfId="265"/>
    <cellStyle name="xl33 2" xfId="266"/>
    <cellStyle name="xl33 3" xfId="298"/>
    <cellStyle name="xl34" xfId="267"/>
    <cellStyle name="xl34 2" xfId="242"/>
    <cellStyle name="xl34 3" xfId="299"/>
    <cellStyle name="xl35" xfId="268"/>
    <cellStyle name="xl35 2" xfId="243"/>
    <cellStyle name="xl35 3" xfId="300"/>
    <cellStyle name="xl36" xfId="269"/>
    <cellStyle name="xl36 2" xfId="270"/>
    <cellStyle name="xl36 3" xfId="301"/>
    <cellStyle name="xl37" xfId="271"/>
    <cellStyle name="xl37 2" xfId="272"/>
    <cellStyle name="xl37 3" xfId="302"/>
    <cellStyle name="xl38" xfId="273"/>
    <cellStyle name="xl38 2" xfId="274"/>
    <cellStyle name="xl38 3" xfId="303"/>
    <cellStyle name="xl39" xfId="275"/>
    <cellStyle name="xl39 2" xfId="276"/>
    <cellStyle name="xl39 3" xfId="304"/>
    <cellStyle name="xl40" xfId="277"/>
    <cellStyle name="xl40 2" xfId="278"/>
    <cellStyle name="xl40 3" xfId="305"/>
    <cellStyle name="xl41" xfId="279"/>
    <cellStyle name="xl41 2" xfId="280"/>
    <cellStyle name="xl41 3" xfId="306"/>
    <cellStyle name="xl42" xfId="281"/>
    <cellStyle name="xl42 2" xfId="282"/>
    <cellStyle name="xl42 3" xfId="307"/>
    <cellStyle name="xl43" xfId="283"/>
    <cellStyle name="xl43 2" xfId="284"/>
    <cellStyle name="xl43 3" xfId="308"/>
    <cellStyle name="xl44" xfId="285"/>
    <cellStyle name="xl44 2" xfId="286"/>
    <cellStyle name="xl44 3" xfId="309"/>
    <cellStyle name="xl45" xfId="3"/>
    <cellStyle name="xl45 2" xfId="287"/>
    <cellStyle name="xl46" xfId="288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2"/>
    <cellStyle name="Обычный 100" xfId="41"/>
    <cellStyle name="Обычный 101" xfId="42"/>
    <cellStyle name="Обычный 102" xfId="43"/>
    <cellStyle name="Обычный 103" xfId="44"/>
    <cellStyle name="Обычный 104" xfId="45"/>
    <cellStyle name="Обычный 105" xfId="46"/>
    <cellStyle name="Обычный 106" xfId="47"/>
    <cellStyle name="Обычный 107" xfId="48"/>
    <cellStyle name="Обычный 108" xfId="49"/>
    <cellStyle name="Обычный 109" xfId="50"/>
    <cellStyle name="Обычный 11" xfId="51"/>
    <cellStyle name="Обычный 110" xfId="52"/>
    <cellStyle name="Обычный 111" xfId="53"/>
    <cellStyle name="Обычный 112" xfId="54"/>
    <cellStyle name="Обычный 113" xfId="55"/>
    <cellStyle name="Обычный 114" xfId="56"/>
    <cellStyle name="Обычный 115" xfId="57"/>
    <cellStyle name="Обычный 116" xfId="58"/>
    <cellStyle name="Обычный 117" xfId="59"/>
    <cellStyle name="Обычный 118" xfId="60"/>
    <cellStyle name="Обычный 119" xfId="61"/>
    <cellStyle name="Обычный 12" xfId="62"/>
    <cellStyle name="Обычный 120" xfId="63"/>
    <cellStyle name="Обычный 121" xfId="64"/>
    <cellStyle name="Обычный 122" xfId="65"/>
    <cellStyle name="Обычный 123" xfId="66"/>
    <cellStyle name="Обычный 124" xfId="67"/>
    <cellStyle name="Обычный 125" xfId="68"/>
    <cellStyle name="Обычный 126" xfId="69"/>
    <cellStyle name="Обычный 127" xfId="70"/>
    <cellStyle name="Обычный 128" xfId="71"/>
    <cellStyle name="Обычный 129" xfId="72"/>
    <cellStyle name="Обычный 13" xfId="73"/>
    <cellStyle name="Обычный 130" xfId="74"/>
    <cellStyle name="Обычный 131" xfId="75"/>
    <cellStyle name="Обычный 132" xfId="76"/>
    <cellStyle name="Обычный 133" xfId="77"/>
    <cellStyle name="Обычный 134" xfId="78"/>
    <cellStyle name="Обычный 135" xfId="79"/>
    <cellStyle name="Обычный 136" xfId="80"/>
    <cellStyle name="Обычный 137" xfId="81"/>
    <cellStyle name="Обычный 138" xfId="82"/>
    <cellStyle name="Обычный 139" xfId="83"/>
    <cellStyle name="Обычный 14" xfId="84"/>
    <cellStyle name="Обычный 140" xfId="85"/>
    <cellStyle name="Обычный 141" xfId="86"/>
    <cellStyle name="Обычный 142" xfId="87"/>
    <cellStyle name="Обычный 143" xfId="88"/>
    <cellStyle name="Обычный 144" xfId="89"/>
    <cellStyle name="Обычный 145" xfId="90"/>
    <cellStyle name="Обычный 146" xfId="91"/>
    <cellStyle name="Обычный 147" xfId="92"/>
    <cellStyle name="Обычный 148" xfId="93"/>
    <cellStyle name="Обычный 149" xfId="94"/>
    <cellStyle name="Обычный 15" xfId="95"/>
    <cellStyle name="Обычный 150" xfId="96"/>
    <cellStyle name="Обычный 151" xfId="97"/>
    <cellStyle name="Обычный 152" xfId="98"/>
    <cellStyle name="Обычный 153" xfId="99"/>
    <cellStyle name="Обычный 154" xfId="100"/>
    <cellStyle name="Обычный 155" xfId="101"/>
    <cellStyle name="Обычный 156" xfId="102"/>
    <cellStyle name="Обычный 157" xfId="103"/>
    <cellStyle name="Обычный 158" xfId="104"/>
    <cellStyle name="Обычный 159" xfId="105"/>
    <cellStyle name="Обычный 16" xfId="106"/>
    <cellStyle name="Обычный 160" xfId="107"/>
    <cellStyle name="Обычный 161" xfId="108"/>
    <cellStyle name="Обычный 162" xfId="109"/>
    <cellStyle name="Обычный 163" xfId="110"/>
    <cellStyle name="Обычный 164" xfId="111"/>
    <cellStyle name="Обычный 165" xfId="112"/>
    <cellStyle name="Обычный 166" xfId="113"/>
    <cellStyle name="Обычный 167" xfId="114"/>
    <cellStyle name="Обычный 168" xfId="115"/>
    <cellStyle name="Обычный 169" xfId="116"/>
    <cellStyle name="Обычный 17" xfId="117"/>
    <cellStyle name="Обычный 170" xfId="118"/>
    <cellStyle name="Обычный 171" xfId="119"/>
    <cellStyle name="Обычный 172" xfId="120"/>
    <cellStyle name="Обычный 173" xfId="121"/>
    <cellStyle name="Обычный 174" xfId="122"/>
    <cellStyle name="Обычный 175" xfId="123"/>
    <cellStyle name="Обычный 176" xfId="124"/>
    <cellStyle name="Обычный 177" xfId="125"/>
    <cellStyle name="Обычный 178" xfId="126"/>
    <cellStyle name="Обычный 179" xfId="127"/>
    <cellStyle name="Обычный 18" xfId="128"/>
    <cellStyle name="Обычный 180" xfId="129"/>
    <cellStyle name="Обычный 181" xfId="130"/>
    <cellStyle name="Обычный 182" xfId="131"/>
    <cellStyle name="Обычный 183" xfId="132"/>
    <cellStyle name="Обычный 184" xfId="289"/>
    <cellStyle name="Обычный 185" xfId="133"/>
    <cellStyle name="Обычный 186" xfId="134"/>
    <cellStyle name="Обычный 187" xfId="135"/>
    <cellStyle name="Обычный 188" xfId="136"/>
    <cellStyle name="Обычный 189" xfId="137"/>
    <cellStyle name="Обычный 19" xfId="138"/>
    <cellStyle name="Обычный 190" xfId="139"/>
    <cellStyle name="Обычный 191" xfId="140"/>
    <cellStyle name="Обычный 192" xfId="141"/>
    <cellStyle name="Обычный 193" xfId="142"/>
    <cellStyle name="Обычный 194" xfId="143"/>
    <cellStyle name="Обычный 195" xfId="144"/>
    <cellStyle name="Обычный 196" xfId="145"/>
    <cellStyle name="Обычный 197" xfId="146"/>
    <cellStyle name="Обычный 198" xfId="147"/>
    <cellStyle name="Обычный 2" xfId="148"/>
    <cellStyle name="Обычный 20" xfId="149"/>
    <cellStyle name="Обычный 21" xfId="150"/>
    <cellStyle name="Обычный 22" xfId="151"/>
    <cellStyle name="Обычный 23" xfId="152"/>
    <cellStyle name="Обычный 24" xfId="153"/>
    <cellStyle name="Обычный 25" xfId="154"/>
    <cellStyle name="Обычный 26" xfId="155"/>
    <cellStyle name="Обычный 27" xfId="156"/>
    <cellStyle name="Обычный 28" xfId="157"/>
    <cellStyle name="Обычный 29" xfId="158"/>
    <cellStyle name="Обычный 3" xfId="1"/>
    <cellStyle name="Обычный 30" xfId="159"/>
    <cellStyle name="Обычный 31" xfId="160"/>
    <cellStyle name="Обычный 32" xfId="161"/>
    <cellStyle name="Обычный 33" xfId="162"/>
    <cellStyle name="Обычный 34" xfId="163"/>
    <cellStyle name="Обычный 35" xfId="164"/>
    <cellStyle name="Обычный 36" xfId="165"/>
    <cellStyle name="Обычный 37" xfId="166"/>
    <cellStyle name="Обычный 38" xfId="167"/>
    <cellStyle name="Обычный 39" xfId="168"/>
    <cellStyle name="Обычный 4" xfId="169"/>
    <cellStyle name="Обычный 40" xfId="170"/>
    <cellStyle name="Обычный 41" xfId="171"/>
    <cellStyle name="Обычный 42" xfId="172"/>
    <cellStyle name="Обычный 43" xfId="173"/>
    <cellStyle name="Обычный 44" xfId="174"/>
    <cellStyle name="Обычный 45" xfId="175"/>
    <cellStyle name="Обычный 46" xfId="176"/>
    <cellStyle name="Обычный 47" xfId="177"/>
    <cellStyle name="Обычный 48" xfId="178"/>
    <cellStyle name="Обычный 49" xfId="179"/>
    <cellStyle name="Обычный 5" xfId="180"/>
    <cellStyle name="Обычный 50" xfId="181"/>
    <cellStyle name="Обычный 51" xfId="182"/>
    <cellStyle name="Обычный 52" xfId="183"/>
    <cellStyle name="Обычный 53" xfId="184"/>
    <cellStyle name="Обычный 54" xfId="185"/>
    <cellStyle name="Обычный 55" xfId="186"/>
    <cellStyle name="Обычный 56" xfId="187"/>
    <cellStyle name="Обычный 57" xfId="188"/>
    <cellStyle name="Обычный 58" xfId="189"/>
    <cellStyle name="Обычный 59" xfId="190"/>
    <cellStyle name="Обычный 6" xfId="191"/>
    <cellStyle name="Обычный 60" xfId="192"/>
    <cellStyle name="Обычный 61" xfId="193"/>
    <cellStyle name="Обычный 62" xfId="194"/>
    <cellStyle name="Обычный 63" xfId="195"/>
    <cellStyle name="Обычный 64" xfId="196"/>
    <cellStyle name="Обычный 65" xfId="197"/>
    <cellStyle name="Обычный 66" xfId="198"/>
    <cellStyle name="Обычный 67" xfId="199"/>
    <cellStyle name="Обычный 68" xfId="200"/>
    <cellStyle name="Обычный 69" xfId="201"/>
    <cellStyle name="Обычный 7" xfId="202"/>
    <cellStyle name="Обычный 70" xfId="203"/>
    <cellStyle name="Обычный 71" xfId="204"/>
    <cellStyle name="Обычный 72" xfId="205"/>
    <cellStyle name="Обычный 73" xfId="206"/>
    <cellStyle name="Обычный 74" xfId="207"/>
    <cellStyle name="Обычный 75" xfId="208"/>
    <cellStyle name="Обычный 76" xfId="209"/>
    <cellStyle name="Обычный 77" xfId="210"/>
    <cellStyle name="Обычный 78" xfId="211"/>
    <cellStyle name="Обычный 79" xfId="212"/>
    <cellStyle name="Обычный 8" xfId="213"/>
    <cellStyle name="Обычный 80" xfId="214"/>
    <cellStyle name="Обычный 81" xfId="215"/>
    <cellStyle name="Обычный 82" xfId="216"/>
    <cellStyle name="Обычный 83" xfId="217"/>
    <cellStyle name="Обычный 84" xfId="218"/>
    <cellStyle name="Обычный 85" xfId="219"/>
    <cellStyle name="Обычный 86" xfId="220"/>
    <cellStyle name="Обычный 87" xfId="221"/>
    <cellStyle name="Обычный 88" xfId="222"/>
    <cellStyle name="Обычный 89" xfId="223"/>
    <cellStyle name="Обычный 9" xfId="224"/>
    <cellStyle name="Обычный 90" xfId="5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Плохой 2" xfId="234"/>
    <cellStyle name="Пояснение 2" xfId="235"/>
    <cellStyle name="Примечание 2" xfId="240"/>
    <cellStyle name="Примечание 3" xfId="236"/>
    <cellStyle name="Процентный 2" xfId="241"/>
    <cellStyle name="Связанная ячейка 2" xfId="237"/>
    <cellStyle name="Текст предупреждения 2" xfId="238"/>
    <cellStyle name="Хороший 2" xfId="2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zoomScaleNormal="100" workbookViewId="0">
      <selection activeCell="B53" sqref="B49:B53"/>
    </sheetView>
  </sheetViews>
  <sheetFormatPr defaultRowHeight="15" x14ac:dyDescent="0.25"/>
  <cols>
    <col min="1" max="1" width="7.5703125" style="1" customWidth="1"/>
    <col min="2" max="2" width="79.5703125" style="1" customWidth="1"/>
    <col min="3" max="3" width="21.7109375" style="3" customWidth="1"/>
    <col min="4" max="4" width="23.7109375" style="3" customWidth="1"/>
    <col min="5" max="5" width="21.7109375" style="3" customWidth="1"/>
    <col min="6" max="7" width="14.140625" customWidth="1"/>
    <col min="8" max="9" width="37" customWidth="1"/>
  </cols>
  <sheetData>
    <row r="2" spans="1:5" ht="18.75" x14ac:dyDescent="0.3">
      <c r="B2" s="13"/>
      <c r="C2" s="2" t="s">
        <v>56</v>
      </c>
    </row>
    <row r="3" spans="1:5" ht="18.75" x14ac:dyDescent="0.3">
      <c r="B3" s="14"/>
      <c r="C3" s="2" t="s">
        <v>6</v>
      </c>
    </row>
    <row r="4" spans="1:5" ht="18.75" x14ac:dyDescent="0.3">
      <c r="B4" s="14"/>
      <c r="C4" s="2" t="s">
        <v>0</v>
      </c>
    </row>
    <row r="5" spans="1:5" ht="18.75" x14ac:dyDescent="0.3">
      <c r="B5" s="13"/>
      <c r="C5" s="2" t="s">
        <v>1</v>
      </c>
    </row>
    <row r="6" spans="1:5" ht="18.75" x14ac:dyDescent="0.3">
      <c r="B6" s="14"/>
      <c r="C6" s="2" t="s">
        <v>2</v>
      </c>
    </row>
    <row r="7" spans="1:5" ht="18.75" x14ac:dyDescent="0.3">
      <c r="B7" s="14"/>
      <c r="C7" s="2" t="s">
        <v>71</v>
      </c>
    </row>
    <row r="8" spans="1:5" ht="18.75" x14ac:dyDescent="0.3">
      <c r="C8" s="2" t="s">
        <v>72</v>
      </c>
    </row>
    <row r="11" spans="1:5" ht="41.25" customHeight="1" x14ac:dyDescent="0.25">
      <c r="A11" s="29" t="s">
        <v>55</v>
      </c>
      <c r="B11" s="29"/>
      <c r="C11" s="29"/>
      <c r="D11" s="29"/>
      <c r="E11" s="29"/>
    </row>
    <row r="12" spans="1:5" x14ac:dyDescent="0.25">
      <c r="E12" s="4" t="s">
        <v>5</v>
      </c>
    </row>
    <row r="13" spans="1:5" x14ac:dyDescent="0.25">
      <c r="A13" s="15"/>
      <c r="B13" s="16" t="s">
        <v>12</v>
      </c>
      <c r="C13" s="17" t="s">
        <v>3</v>
      </c>
      <c r="D13" s="17" t="s">
        <v>4</v>
      </c>
      <c r="E13" s="17" t="s">
        <v>54</v>
      </c>
    </row>
    <row r="14" spans="1:5" ht="15.75" x14ac:dyDescent="0.25">
      <c r="A14" s="18"/>
      <c r="B14" s="5" t="s">
        <v>13</v>
      </c>
      <c r="C14" s="9">
        <f>C18+C21+C27+C24</f>
        <v>834484233.51999855</v>
      </c>
      <c r="D14" s="9">
        <f>D18+D21+D27+D24</f>
        <v>78656451.330000877</v>
      </c>
      <c r="E14" s="9">
        <f>E18+E21+E27+E24</f>
        <v>-18187852.219999313</v>
      </c>
    </row>
    <row r="15" spans="1:5" ht="15.75" x14ac:dyDescent="0.25">
      <c r="A15" s="19" t="s">
        <v>14</v>
      </c>
      <c r="B15" s="5" t="s">
        <v>9</v>
      </c>
      <c r="C15" s="9"/>
      <c r="D15" s="10" t="s">
        <v>15</v>
      </c>
      <c r="E15" s="10"/>
    </row>
    <row r="16" spans="1:5" ht="15.75" hidden="1" x14ac:dyDescent="0.25">
      <c r="A16" s="20" t="s">
        <v>16</v>
      </c>
      <c r="B16" s="6" t="s">
        <v>17</v>
      </c>
      <c r="C16" s="7"/>
      <c r="D16" s="10"/>
      <c r="E16" s="10"/>
    </row>
    <row r="17" spans="1:5" ht="15.75" hidden="1" x14ac:dyDescent="0.25">
      <c r="A17" s="20" t="s">
        <v>18</v>
      </c>
      <c r="B17" s="6" t="s">
        <v>19</v>
      </c>
      <c r="C17" s="7"/>
      <c r="D17" s="10"/>
      <c r="E17" s="10"/>
    </row>
    <row r="18" spans="1:5" ht="15.75" x14ac:dyDescent="0.25">
      <c r="A18" s="19" t="s">
        <v>20</v>
      </c>
      <c r="B18" s="5" t="s">
        <v>21</v>
      </c>
      <c r="C18" s="9">
        <f>C19+C20</f>
        <v>0</v>
      </c>
      <c r="D18" s="9">
        <f>D19+D20</f>
        <v>0</v>
      </c>
      <c r="E18" s="9">
        <f>E19+E20</f>
        <v>0</v>
      </c>
    </row>
    <row r="19" spans="1:5" ht="15.75" hidden="1" x14ac:dyDescent="0.25">
      <c r="A19" s="20" t="s">
        <v>22</v>
      </c>
      <c r="B19" s="6" t="s">
        <v>17</v>
      </c>
      <c r="C19" s="7">
        <v>0</v>
      </c>
      <c r="D19" s="10"/>
      <c r="E19" s="10"/>
    </row>
    <row r="20" spans="1:5" ht="15.75" hidden="1" x14ac:dyDescent="0.25">
      <c r="A20" s="20" t="s">
        <v>23</v>
      </c>
      <c r="B20" s="6" t="s">
        <v>19</v>
      </c>
      <c r="C20" s="7"/>
      <c r="D20" s="10"/>
      <c r="E20" s="10"/>
    </row>
    <row r="21" spans="1:5" ht="15.75" x14ac:dyDescent="0.25">
      <c r="A21" s="19" t="s">
        <v>24</v>
      </c>
      <c r="B21" s="5" t="s">
        <v>25</v>
      </c>
      <c r="C21" s="9">
        <f>C22+C23</f>
        <v>0</v>
      </c>
      <c r="D21" s="9">
        <f>D22+D23</f>
        <v>0</v>
      </c>
      <c r="E21" s="9">
        <f>E22+E23</f>
        <v>0</v>
      </c>
    </row>
    <row r="22" spans="1:5" ht="15.75" hidden="1" x14ac:dyDescent="0.25">
      <c r="A22" s="20" t="s">
        <v>26</v>
      </c>
      <c r="B22" s="6" t="s">
        <v>17</v>
      </c>
      <c r="C22" s="8"/>
      <c r="D22" s="10"/>
      <c r="E22" s="21"/>
    </row>
    <row r="23" spans="1:5" ht="15.75" hidden="1" x14ac:dyDescent="0.25">
      <c r="A23" s="20" t="s">
        <v>27</v>
      </c>
      <c r="B23" s="6" t="s">
        <v>19</v>
      </c>
      <c r="C23" s="11"/>
      <c r="D23" s="10"/>
      <c r="E23" s="10"/>
    </row>
    <row r="24" spans="1:5" ht="31.5" x14ac:dyDescent="0.25">
      <c r="A24" s="19" t="s">
        <v>7</v>
      </c>
      <c r="B24" s="5" t="s">
        <v>28</v>
      </c>
      <c r="C24" s="9">
        <f>C25+C26</f>
        <v>856984233.51999855</v>
      </c>
      <c r="D24" s="9">
        <f>D25+D26</f>
        <v>56156451.330000877</v>
      </c>
      <c r="E24" s="9">
        <f>E25+E26</f>
        <v>-18187852.219999313</v>
      </c>
    </row>
    <row r="25" spans="1:5" ht="15.75" x14ac:dyDescent="0.25">
      <c r="A25" s="20" t="s">
        <v>29</v>
      </c>
      <c r="B25" s="6" t="s">
        <v>30</v>
      </c>
      <c r="C25" s="7">
        <v>-4909330909.9500008</v>
      </c>
      <c r="D25" s="7">
        <v>-4127459167.0699997</v>
      </c>
      <c r="E25" s="7">
        <v>-4202330495.7799997</v>
      </c>
    </row>
    <row r="26" spans="1:5" ht="15.75" x14ac:dyDescent="0.25">
      <c r="A26" s="20" t="s">
        <v>31</v>
      </c>
      <c r="B26" s="6" t="s">
        <v>32</v>
      </c>
      <c r="C26" s="7">
        <v>5766315143.4699993</v>
      </c>
      <c r="D26" s="7">
        <v>4183615618.4000006</v>
      </c>
      <c r="E26" s="7">
        <v>4184142643.5600004</v>
      </c>
    </row>
    <row r="27" spans="1:5" ht="31.5" x14ac:dyDescent="0.25">
      <c r="A27" s="19" t="s">
        <v>8</v>
      </c>
      <c r="B27" s="5" t="s">
        <v>33</v>
      </c>
      <c r="C27" s="9">
        <f>C35</f>
        <v>-22500000</v>
      </c>
      <c r="D27" s="9">
        <f>D35</f>
        <v>22500000</v>
      </c>
      <c r="E27" s="9">
        <f>E35</f>
        <v>0</v>
      </c>
    </row>
    <row r="28" spans="1:5" ht="31.5" hidden="1" x14ac:dyDescent="0.25">
      <c r="A28" s="19" t="s">
        <v>34</v>
      </c>
      <c r="B28" s="5" t="s">
        <v>35</v>
      </c>
      <c r="C28" s="9">
        <v>0</v>
      </c>
      <c r="D28" s="9">
        <v>0</v>
      </c>
      <c r="E28" s="9">
        <v>0</v>
      </c>
    </row>
    <row r="29" spans="1:5" ht="15.75" hidden="1" x14ac:dyDescent="0.25">
      <c r="A29" s="20" t="s">
        <v>36</v>
      </c>
      <c r="B29" s="6" t="s">
        <v>37</v>
      </c>
      <c r="C29" s="7"/>
      <c r="D29" s="10"/>
      <c r="E29" s="10"/>
    </row>
    <row r="30" spans="1:5" ht="15.75" hidden="1" x14ac:dyDescent="0.25">
      <c r="A30" s="20" t="s">
        <v>38</v>
      </c>
      <c r="B30" s="6" t="s">
        <v>39</v>
      </c>
      <c r="C30" s="7"/>
      <c r="D30" s="10"/>
      <c r="E30" s="10"/>
    </row>
    <row r="31" spans="1:5" ht="31.5" hidden="1" x14ac:dyDescent="0.25">
      <c r="A31" s="19" t="s">
        <v>40</v>
      </c>
      <c r="B31" s="5" t="s">
        <v>41</v>
      </c>
      <c r="C31" s="9">
        <v>0</v>
      </c>
      <c r="D31" s="9">
        <v>0</v>
      </c>
      <c r="E31" s="9">
        <v>0</v>
      </c>
    </row>
    <row r="32" spans="1:5" ht="15.75" hidden="1" x14ac:dyDescent="0.25">
      <c r="A32" s="20" t="s">
        <v>42</v>
      </c>
      <c r="B32" s="6" t="s">
        <v>43</v>
      </c>
      <c r="C32" s="7"/>
      <c r="D32" s="10"/>
      <c r="E32" s="10"/>
    </row>
    <row r="33" spans="1:5" ht="15.75" hidden="1" x14ac:dyDescent="0.25">
      <c r="A33" s="20" t="s">
        <v>44</v>
      </c>
      <c r="B33" s="6" t="s">
        <v>45</v>
      </c>
      <c r="C33" s="7"/>
      <c r="D33" s="10"/>
      <c r="E33" s="10"/>
    </row>
    <row r="34" spans="1:5" ht="15.75" hidden="1" x14ac:dyDescent="0.25">
      <c r="A34" s="19" t="s">
        <v>46</v>
      </c>
      <c r="B34" s="5" t="s">
        <v>47</v>
      </c>
      <c r="C34" s="9">
        <v>0</v>
      </c>
      <c r="D34" s="9">
        <v>0</v>
      </c>
      <c r="E34" s="9">
        <v>0</v>
      </c>
    </row>
    <row r="35" spans="1:5" ht="31.5" x14ac:dyDescent="0.25">
      <c r="A35" s="19" t="s">
        <v>67</v>
      </c>
      <c r="B35" s="5" t="s">
        <v>48</v>
      </c>
      <c r="C35" s="9">
        <f>SUM(C36:C37)</f>
        <v>-22500000</v>
      </c>
      <c r="D35" s="9">
        <f>SUM(D37:D37)</f>
        <v>22500000</v>
      </c>
      <c r="E35" s="9">
        <f>SUM(E37:E37)</f>
        <v>0</v>
      </c>
    </row>
    <row r="36" spans="1:5" ht="15.75" x14ac:dyDescent="0.25">
      <c r="A36" s="20" t="s">
        <v>36</v>
      </c>
      <c r="B36" s="6" t="s">
        <v>49</v>
      </c>
      <c r="C36" s="7">
        <v>-22500000</v>
      </c>
      <c r="D36" s="9"/>
      <c r="E36" s="9"/>
    </row>
    <row r="37" spans="1:5" ht="15.75" x14ac:dyDescent="0.25">
      <c r="A37" s="20" t="s">
        <v>38</v>
      </c>
      <c r="B37" s="6" t="s">
        <v>50</v>
      </c>
      <c r="C37" s="22"/>
      <c r="D37" s="22">
        <f>22500000</f>
        <v>22500000</v>
      </c>
      <c r="E37" s="8">
        <v>0</v>
      </c>
    </row>
    <row r="38" spans="1:5" ht="15.75" hidden="1" x14ac:dyDescent="0.25">
      <c r="A38" s="19" t="s">
        <v>51</v>
      </c>
      <c r="B38" s="5" t="s">
        <v>10</v>
      </c>
      <c r="C38" s="9">
        <f>C39</f>
        <v>0</v>
      </c>
      <c r="D38" s="9">
        <f>D39</f>
        <v>0</v>
      </c>
      <c r="E38" s="9">
        <f>E39</f>
        <v>0</v>
      </c>
    </row>
    <row r="39" spans="1:5" ht="15.75" hidden="1" x14ac:dyDescent="0.25">
      <c r="A39" s="20" t="s">
        <v>52</v>
      </c>
      <c r="B39" s="6" t="s">
        <v>11</v>
      </c>
      <c r="C39" s="7"/>
      <c r="D39" s="10"/>
      <c r="E39" s="10"/>
    </row>
    <row r="41" spans="1:5" x14ac:dyDescent="0.25">
      <c r="C41" s="27"/>
      <c r="D41" s="27"/>
      <c r="E41" s="27"/>
    </row>
    <row r="42" spans="1:5" x14ac:dyDescent="0.25">
      <c r="C42" s="28"/>
      <c r="D42" s="28"/>
      <c r="E42" s="27"/>
    </row>
    <row r="43" spans="1:5" x14ac:dyDescent="0.25">
      <c r="C43" s="28"/>
      <c r="D43" s="28"/>
      <c r="E43" s="28"/>
    </row>
    <row r="44" spans="1:5" x14ac:dyDescent="0.25">
      <c r="B44" s="12"/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H14" sqref="G14:H14"/>
    </sheetView>
  </sheetViews>
  <sheetFormatPr defaultRowHeight="15" x14ac:dyDescent="0.2"/>
  <cols>
    <col min="1" max="1" width="41.7109375" style="23" customWidth="1"/>
    <col min="2" max="2" width="32.42578125" style="23" customWidth="1"/>
    <col min="3" max="4" width="16" style="23" bestFit="1" customWidth="1"/>
    <col min="5" max="5" width="16.28515625" style="23" customWidth="1"/>
    <col min="6" max="16384" width="9.140625" style="23"/>
  </cols>
  <sheetData>
    <row r="1" spans="1:5" x14ac:dyDescent="0.2">
      <c r="D1" s="23" t="s">
        <v>53</v>
      </c>
    </row>
    <row r="2" spans="1:5" x14ac:dyDescent="0.2">
      <c r="D2" s="23" t="s">
        <v>6</v>
      </c>
    </row>
    <row r="3" spans="1:5" x14ac:dyDescent="0.2">
      <c r="D3" s="23" t="s">
        <v>0</v>
      </c>
    </row>
    <row r="4" spans="1:5" x14ac:dyDescent="0.2">
      <c r="D4" s="23" t="s">
        <v>1</v>
      </c>
    </row>
    <row r="5" spans="1:5" x14ac:dyDescent="0.2">
      <c r="D5" s="23" t="s">
        <v>2</v>
      </c>
    </row>
    <row r="6" spans="1:5" x14ac:dyDescent="0.2">
      <c r="D6" s="23" t="s">
        <v>69</v>
      </c>
    </row>
    <row r="7" spans="1:5" x14ac:dyDescent="0.2">
      <c r="D7" s="23" t="s">
        <v>70</v>
      </c>
    </row>
    <row r="9" spans="1:5" ht="15.75" x14ac:dyDescent="0.25">
      <c r="A9" s="31" t="s">
        <v>65</v>
      </c>
      <c r="B9" s="31"/>
      <c r="C9" s="31"/>
      <c r="D9" s="31"/>
      <c r="E9" s="31"/>
    </row>
    <row r="10" spans="1:5" ht="15.75" x14ac:dyDescent="0.25">
      <c r="A10" s="31" t="s">
        <v>66</v>
      </c>
      <c r="B10" s="31"/>
      <c r="C10" s="31"/>
      <c r="D10" s="31"/>
      <c r="E10" s="31"/>
    </row>
    <row r="12" spans="1:5" x14ac:dyDescent="0.2">
      <c r="A12" s="30"/>
      <c r="B12" s="30" t="s">
        <v>57</v>
      </c>
      <c r="C12" s="30">
        <v>2023</v>
      </c>
      <c r="D12" s="30" t="s">
        <v>58</v>
      </c>
      <c r="E12" s="30"/>
    </row>
    <row r="13" spans="1:5" x14ac:dyDescent="0.2">
      <c r="A13" s="30"/>
      <c r="B13" s="30"/>
      <c r="C13" s="30"/>
      <c r="D13" s="24">
        <v>2024</v>
      </c>
      <c r="E13" s="24">
        <v>2025</v>
      </c>
    </row>
    <row r="14" spans="1:5" ht="60" x14ac:dyDescent="0.2">
      <c r="A14" s="25" t="s">
        <v>59</v>
      </c>
      <c r="B14" s="26"/>
      <c r="C14" s="8">
        <f>C16</f>
        <v>22500000</v>
      </c>
      <c r="D14" s="8">
        <f t="shared" ref="D14:E14" si="0">D16</f>
        <v>0</v>
      </c>
      <c r="E14" s="8">
        <f t="shared" si="0"/>
        <v>0</v>
      </c>
    </row>
    <row r="15" spans="1:5" x14ac:dyDescent="0.2">
      <c r="A15" s="25" t="s">
        <v>60</v>
      </c>
      <c r="B15" s="26"/>
      <c r="C15" s="8"/>
      <c r="D15" s="8"/>
      <c r="E15" s="8"/>
    </row>
    <row r="16" spans="1:5" ht="75" x14ac:dyDescent="0.2">
      <c r="A16" s="25" t="s">
        <v>68</v>
      </c>
      <c r="B16" s="26" t="s">
        <v>61</v>
      </c>
      <c r="C16" s="8">
        <v>22500000</v>
      </c>
      <c r="D16" s="8">
        <v>0</v>
      </c>
      <c r="E16" s="8">
        <v>0</v>
      </c>
    </row>
    <row r="17" spans="1:5" x14ac:dyDescent="0.2">
      <c r="A17" s="25" t="s">
        <v>62</v>
      </c>
      <c r="B17" s="26"/>
      <c r="C17" s="8">
        <f>C19</f>
        <v>0</v>
      </c>
      <c r="D17" s="8">
        <f t="shared" ref="D17:E17" si="1">D19</f>
        <v>22500000</v>
      </c>
      <c r="E17" s="8">
        <f t="shared" si="1"/>
        <v>0</v>
      </c>
    </row>
    <row r="18" spans="1:5" x14ac:dyDescent="0.2">
      <c r="A18" s="25" t="s">
        <v>60</v>
      </c>
      <c r="B18" s="26"/>
      <c r="C18" s="8"/>
      <c r="D18" s="8"/>
      <c r="E18" s="8"/>
    </row>
    <row r="19" spans="1:5" ht="75" x14ac:dyDescent="0.2">
      <c r="A19" s="25" t="s">
        <v>63</v>
      </c>
      <c r="B19" s="26" t="s">
        <v>64</v>
      </c>
      <c r="C19" s="8"/>
      <c r="D19" s="8">
        <f>22500000</f>
        <v>22500000</v>
      </c>
      <c r="E19" s="8"/>
    </row>
  </sheetData>
  <mergeCells count="6">
    <mergeCell ref="B12:B13"/>
    <mergeCell ref="A12:A13"/>
    <mergeCell ref="D12:E12"/>
    <mergeCell ref="C12:C13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ТолмачеваС</dc:creator>
  <cp:lastModifiedBy>Седых Татьяна Михайловна</cp:lastModifiedBy>
  <cp:lastPrinted>2023-12-27T01:31:15Z</cp:lastPrinted>
  <dcterms:created xsi:type="dcterms:W3CDTF">2020-12-18T04:06:31Z</dcterms:created>
  <dcterms:modified xsi:type="dcterms:W3CDTF">2023-12-27T01:31:59Z</dcterms:modified>
</cp:coreProperties>
</file>